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<sst xmlns="http://schemas.openxmlformats.org/spreadsheetml/2006/main" count="142" uniqueCount="90">
  <si>
    <t xml:space="preserve">                       UNIVERSIDAD DEL CAUCA</t>
  </si>
  <si>
    <t xml:space="preserve">                       VICERRECTORIA ADMINISTRATIVA</t>
  </si>
  <si>
    <t xml:space="preserve">                       DIVISION ADMINISTRATIVA Y DE SERVICIOS</t>
  </si>
  <si>
    <t xml:space="preserve">                       AREA DE MANTENIMIENTO.</t>
  </si>
  <si>
    <t xml:space="preserve"> OBRA CIVIL II ETAPA  -  PARA LA ADECUACION DE AULAS, AREA ADMINISTRATIVA Y BATERIA SANITARIA</t>
  </si>
  <si>
    <t>EN EL CAMPUS CARVAJAL DE SANTANDER DE QUILICHAO UNIVERSIDAD DEL CAUCA</t>
  </si>
  <si>
    <t>OCTUBRE  DE  2014</t>
  </si>
  <si>
    <t>ITEM</t>
  </si>
  <si>
    <t>CAPITULO</t>
  </si>
  <si>
    <t>UNIDAD</t>
  </si>
  <si>
    <t>CANT.</t>
  </si>
  <si>
    <t>VR. UNITARIO</t>
  </si>
  <si>
    <t>VR. TOTAL</t>
  </si>
  <si>
    <t>PRELIMINARES GENERALES</t>
  </si>
  <si>
    <t>Localización y replanteo  obra Arquitectonica</t>
  </si>
  <si>
    <t>M2</t>
  </si>
  <si>
    <t>Campamento en tabla, 18M2</t>
  </si>
  <si>
    <t>UN</t>
  </si>
  <si>
    <t>Cerramiento provisional Tela fib. Tejída H=2,10M-Borde</t>
  </si>
  <si>
    <t>ML</t>
  </si>
  <si>
    <t>Recubrimiento de bajantes, estructuras,  tuberías, con laminas de superboard 10 mm, sobre perfileria rolada calibre 24, con tratamiento de juntas con etercoat y masilla Acabado , incluye  estuco y pintura blanca tipo vinilo a tres (3) manos.</t>
  </si>
  <si>
    <t>MAMPOSTERIA  TIPO LIVIANA</t>
  </si>
  <si>
    <t>Construcción de muro doble cara en Superboard, 10 mm,  instalado sobre perfilería rolada calibre 26, cada 60 cm, con tratamiento de juntas mediante la utilización de masilla Etercoat como sellador y cinta malla,  aplicación de Eterglas.  Incluye estuco y pintura vinilo tipo I a tres (3) manos,  según especificaciones del proveedor.</t>
  </si>
  <si>
    <t>SISTEMA AISLAMIENTO TERMICO Y ACUSTICO</t>
  </si>
  <si>
    <t>Suministro e instalación de Frescasa con papel  de 3,5" para aislamiento de sonidos en muros livianos</t>
  </si>
  <si>
    <t>PINTURA Y ACABADOS</t>
  </si>
  <si>
    <t>Pintura de correas metalicas</t>
  </si>
  <si>
    <t>Rasqueteada Lijada  y Resane de muros existentes</t>
  </si>
  <si>
    <t>Revoque de muros existentes</t>
  </si>
  <si>
    <t>CONSTRUCCION DE CIELO FALSO  (Drywall) e= 6mm, tipo Superboard o Eterboard instalado s/ perfileria rolada cl 26 cada 40 cm, tto juntas mediante masillas sikaa joint free, sika imper mur, sika rod, sika joint compound, cinta tipo malla, Eterglas o similar para acabado del cielo en estuco pintura vinilo tres manos, incluye apertura de huecos para iluminación.</t>
  </si>
  <si>
    <t>Pintura de cielos en aulas alturas mayores a 9,0 metros</t>
  </si>
  <si>
    <t>Pintura de cerchas metalicas</t>
  </si>
  <si>
    <t>Desmonte Instalacion aire acondicionado</t>
  </si>
  <si>
    <t>BATERIA SANITARIA NUEVA</t>
  </si>
  <si>
    <t>Corte de piso en concreto para instalaciones hidraulicas y sanitarias</t>
  </si>
  <si>
    <t>Demolicion de piso en concreto</t>
  </si>
  <si>
    <t>Suministro e instalacion de tuberia de 6''</t>
  </si>
  <si>
    <t>Suministro e instalacion de tuberia de 4''</t>
  </si>
  <si>
    <t>Suministro e instalacion de tuberia de 2''</t>
  </si>
  <si>
    <t>Puntos sanitarios de 2''</t>
  </si>
  <si>
    <t>unid</t>
  </si>
  <si>
    <t>Puntos sanitarios de 4''</t>
  </si>
  <si>
    <t>Unid</t>
  </si>
  <si>
    <t>Cajas de inspeccion de 0,6*0,6 elaboradas en concreto de 21 mpa, incluye acero de refuerzo y tapa.</t>
  </si>
  <si>
    <t>Suministro e instalacion de sifones 3´´</t>
  </si>
  <si>
    <t>Red Hidraulica de 1/2´´</t>
  </si>
  <si>
    <t>Red Hidraulica de 3/4´´</t>
  </si>
  <si>
    <t>Puntos Hidraulicos de 1/2''</t>
  </si>
  <si>
    <t>Construccion de muros en ladrillo</t>
  </si>
  <si>
    <t>Columnetas de 0,15*0,20 incluye acero de refuerzo, 4 varillas de diámetro 1/2" Y estr 1/4'' c 15 cm</t>
  </si>
  <si>
    <t>Vigas de Amarre de 0,15*0,20 incluye acero 4 de 1/2 estr 1/4'' c 15 cm</t>
  </si>
  <si>
    <t>Perforaciones para anclajes de columnas</t>
  </si>
  <si>
    <t>Construcción de meson  en concreto de 21 MPA ancho 0,60m espesor 0,07 refuerzo con varilla de 3/8" cada 15cm en ambas direcciones</t>
  </si>
  <si>
    <t>Construcción de acabado  en granito pulido blanco No. 2, salpicadero en media caña h= 0.10, para mesones, incluye carteras, dilataciones en bronce, ancho del mesón=0,60, cartera lateral = 0,10</t>
  </si>
  <si>
    <t>Repello  de muros  mortero 1:3</t>
  </si>
  <si>
    <t xml:space="preserve">Suministro e instalación de cerámica Nuevo Valencia primera calidad de 0.20 x 0.30, color blanco para muros ref. 286019001 </t>
  </si>
  <si>
    <t xml:space="preserve">Sum e Inst Cerámica piso antideslizante (.20x.20) </t>
  </si>
  <si>
    <t>Estuco y pintura de muros</t>
  </si>
  <si>
    <t>Suministro e instalacion de rejillas 3´´</t>
  </si>
  <si>
    <t>Suministro e instalación de división en aluminio anodizado natural, con perfilería 1"*1" ref. T- 77 y T-78, pisavidrios en U, ref. U-68, empaque de neopreno, enchape F-06 de aluminio, incluye puerta con las siguientes especificaciones; verticales ALN-388, horizontales ALN-390, con pasador y manija, altura de la división 2.0 metros con 0.20 mts. libres en area inferior.</t>
  </si>
  <si>
    <t>Puntos electricos con cableado y aparateado</t>
  </si>
  <si>
    <t>SobrePiso en concreto 18cm de espesor 3000PSI  21 Mpa</t>
  </si>
  <si>
    <t>bote de escombros incluye acarreo</t>
  </si>
  <si>
    <t>M3</t>
  </si>
  <si>
    <t>Suministro e instalación de dispensadores de papel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</si>
  <si>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</si>
  <si>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</si>
  <si>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</si>
  <si>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>Suministro e instalación de lavamanos para Discapacitados completoTipo Corona FREE ANTIBACTERIAL Ref 00389A001 o similar, Incluye soportes</t>
  </si>
  <si>
    <t>Suministro e instalación de Barra Seguridad 30 Pulgadas para baño discapacitados Tipo Corona Ref 706040001 o similar</t>
  </si>
  <si>
    <t xml:space="preserve">Suministro e instalación de orinal santafé   Ref. 00401 Color: BONE, incluye grifería para orinal automática Ref.703200001,  acoples y accesorios y sifón orinal en P/santafé </t>
  </si>
  <si>
    <t>Suministro e instalación de Espejo 5mm</t>
  </si>
  <si>
    <t>Construcción lavatrapeadores enchapado, incluye grifo</t>
  </si>
  <si>
    <t xml:space="preserve">Desmonte Punto eléctrico, retiro de cableado y aparato, resane mortero 1:3 </t>
  </si>
  <si>
    <t>Suministro e insatalacion de vidrios de 4mm, para proteccion lucetas de cubierta</t>
  </si>
  <si>
    <t>Suministro e instalacion de Puerta de acceso principal,metalica, incluye accesorios y chapas de seguridad</t>
  </si>
  <si>
    <t>Suministro e instalacion de guarda escobas en material p.v.c. de 0,10m</t>
  </si>
  <si>
    <t>Arreglo y adecuacion de pisos en concreto simple y mortero,empleando aditamentos epoxicos</t>
  </si>
  <si>
    <t>ASEO GENERAL Y LIMPIEZA DE PISOS</t>
  </si>
  <si>
    <t>Aseo general y limpieza de pisos de todas las aulas y pasillos incluye brillada, y limpieza de escombros.</t>
  </si>
  <si>
    <t>Suministro e instalacion de puertas institucionales según diseño, incluye marco y chapa</t>
  </si>
  <si>
    <t>COSTO DIRECTO</t>
  </si>
  <si>
    <t>COSTO DIRECTO + COSTO INDIRECTO</t>
  </si>
  <si>
    <t>COSTO TOTAL OBRA CIVIL</t>
  </si>
  <si>
    <t>VICTOR HUGO RODRIGUEZ LOPEZ</t>
  </si>
  <si>
    <t>Coordinador de Mantenimiento</t>
  </si>
  <si>
    <t>Universidad del Cauca</t>
  </si>
  <si>
    <t>AIU %</t>
  </si>
  <si>
    <t>IVA 16% SOBRE LA UTILIDAD %</t>
  </si>
  <si>
    <t>NOTA: La observación que indica (Incluye equipo para trLa observación que indica (Incluye equipo para trabajo en alturas según norma vigente), hace referencia a que los Ítems que la contienen incluyen y se les reconoce  en los Análisis de Precios Unitarios el valor correspondiente a la Herramienta y Equipos requeridos para trabajo en alturas según norma vigente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</si>
</sst>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\ * #,##0_);_(&quot;$&quot;\ * \(#,##0\);_(&quot;$&quot;\ * &quot;-&quot;??_);_(@_)"/>
    <numFmt numFmtId="173" formatCode="_ * #,##0_ ;_ * \-#,##0_ ;_ * &quot;-&quot;??_ ;_ @_ "/>
    <numFmt numFmtId="174" formatCode="0.0"/>
    <numFmt numFmtId="175" formatCode="#,##0.0"/>
  </numFmts>
  <fonts count="44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horizontal="right" vertical="top"/>
    </xf>
    <xf numFmtId="0" fontId="7" fillId="0" borderId="0" xfId="52" applyFont="1" applyFill="1" applyBorder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4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172" fontId="0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justify" vertical="center" wrapText="1"/>
    </xf>
    <xf numFmtId="4" fontId="4" fillId="0" borderId="19" xfId="0" applyNumberFormat="1" applyFont="1" applyFill="1" applyBorder="1" applyAlignment="1">
      <alignment horizontal="center" vertical="top" wrapText="1"/>
    </xf>
    <xf numFmtId="4" fontId="4" fillId="0" borderId="19" xfId="47" applyNumberFormat="1" applyFont="1" applyFill="1" applyBorder="1" applyAlignment="1">
      <alignment horizontal="right" vertical="center" wrapText="1" shrinkToFit="1"/>
    </xf>
    <xf numFmtId="172" fontId="4" fillId="0" borderId="19" xfId="49" applyNumberFormat="1" applyFont="1" applyFill="1" applyBorder="1" applyAlignment="1">
      <alignment horizontal="right" vertical="center"/>
    </xf>
    <xf numFmtId="172" fontId="7" fillId="0" borderId="20" xfId="0" applyNumberFormat="1" applyFont="1" applyFill="1" applyBorder="1" applyAlignment="1">
      <alignment horizontal="right" vertical="top" wrapText="1"/>
    </xf>
    <xf numFmtId="2" fontId="3" fillId="0" borderId="21" xfId="0" applyNumberFormat="1" applyFont="1" applyFill="1" applyBorder="1" applyAlignment="1">
      <alignment horizontal="right" vertical="top"/>
    </xf>
    <xf numFmtId="4" fontId="4" fillId="0" borderId="22" xfId="0" applyNumberFormat="1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2" fontId="4" fillId="0" borderId="22" xfId="47" applyNumberFormat="1" applyFont="1" applyFill="1" applyBorder="1" applyAlignment="1">
      <alignment horizontal="right" vertical="top" wrapText="1" shrinkToFit="1"/>
    </xf>
    <xf numFmtId="172" fontId="4" fillId="0" borderId="22" xfId="49" applyNumberFormat="1" applyFont="1" applyFill="1" applyBorder="1" applyAlignment="1">
      <alignment horizontal="right" vertical="top"/>
    </xf>
    <xf numFmtId="172" fontId="4" fillId="0" borderId="23" xfId="49" applyNumberFormat="1" applyFont="1" applyFill="1" applyBorder="1" applyAlignment="1">
      <alignment horizontal="right" vertical="top"/>
    </xf>
    <xf numFmtId="4" fontId="4" fillId="0" borderId="24" xfId="0" applyNumberFormat="1" applyFont="1" applyFill="1" applyBorder="1" applyAlignment="1">
      <alignment horizontal="justify" vertical="top" wrapText="1"/>
    </xf>
    <xf numFmtId="17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justify" vertical="top" wrapText="1"/>
    </xf>
    <xf numFmtId="2" fontId="4" fillId="0" borderId="22" xfId="0" applyNumberFormat="1" applyFont="1" applyFill="1" applyBorder="1" applyAlignment="1">
      <alignment horizontal="center" vertical="top" wrapText="1" shrinkToFit="1"/>
    </xf>
    <xf numFmtId="2" fontId="4" fillId="0" borderId="22" xfId="0" applyNumberFormat="1" applyFont="1" applyFill="1" applyBorder="1" applyAlignment="1">
      <alignment horizontal="right" vertical="top" wrapText="1" shrinkToFit="1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justify" vertical="top" wrapText="1"/>
    </xf>
    <xf numFmtId="0" fontId="7" fillId="0" borderId="22" xfId="0" applyFont="1" applyFill="1" applyBorder="1" applyAlignment="1">
      <alignment horizontal="center" vertical="top" wrapText="1"/>
    </xf>
    <xf numFmtId="2" fontId="7" fillId="0" borderId="22" xfId="0" applyNumberFormat="1" applyFont="1" applyFill="1" applyBorder="1" applyAlignment="1">
      <alignment horizontal="center" vertical="top"/>
    </xf>
    <xf numFmtId="2" fontId="3" fillId="33" borderId="21" xfId="0" applyNumberFormat="1" applyFont="1" applyFill="1" applyBorder="1" applyAlignment="1">
      <alignment horizontal="right" vertical="top"/>
    </xf>
    <xf numFmtId="4" fontId="7" fillId="33" borderId="22" xfId="0" applyNumberFormat="1" applyFont="1" applyFill="1" applyBorder="1" applyAlignment="1">
      <alignment horizontal="justify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2" fontId="4" fillId="33" borderId="19" xfId="47" applyNumberFormat="1" applyFont="1" applyFill="1" applyBorder="1" applyAlignment="1">
      <alignment horizontal="right" vertical="top" wrapText="1" shrinkToFit="1"/>
    </xf>
    <xf numFmtId="172" fontId="4" fillId="33" borderId="19" xfId="49" applyNumberFormat="1" applyFont="1" applyFill="1" applyBorder="1" applyAlignment="1">
      <alignment horizontal="right" vertical="top"/>
    </xf>
    <xf numFmtId="4" fontId="4" fillId="33" borderId="22" xfId="0" applyNumberFormat="1" applyFont="1" applyFill="1" applyBorder="1" applyAlignment="1">
      <alignment horizontal="justify" vertical="top" wrapText="1"/>
    </xf>
    <xf numFmtId="2" fontId="4" fillId="0" borderId="19" xfId="47" applyNumberFormat="1" applyFont="1" applyFill="1" applyBorder="1" applyAlignment="1">
      <alignment horizontal="right" vertical="top" wrapText="1" shrinkToFit="1"/>
    </xf>
    <xf numFmtId="172" fontId="4" fillId="0" borderId="19" xfId="49" applyNumberFormat="1" applyFont="1" applyFill="1" applyBorder="1" applyAlignment="1">
      <alignment horizontal="right" vertical="top"/>
    </xf>
    <xf numFmtId="4" fontId="4" fillId="33" borderId="25" xfId="0" applyNumberFormat="1" applyFont="1" applyFill="1" applyBorder="1" applyAlignment="1">
      <alignment horizontal="justify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2" fontId="9" fillId="0" borderId="26" xfId="0" applyNumberFormat="1" applyFont="1" applyFill="1" applyBorder="1" applyAlignment="1">
      <alignment horizontal="right" vertical="top"/>
    </xf>
    <xf numFmtId="4" fontId="7" fillId="33" borderId="25" xfId="0" applyNumberFormat="1" applyFont="1" applyFill="1" applyBorder="1" applyAlignment="1">
      <alignment horizontal="justify" vertical="top" wrapText="1"/>
    </xf>
    <xf numFmtId="2" fontId="3" fillId="0" borderId="26" xfId="0" applyNumberFormat="1" applyFont="1" applyFill="1" applyBorder="1" applyAlignment="1">
      <alignment horizontal="right" vertical="top"/>
    </xf>
    <xf numFmtId="2" fontId="3" fillId="0" borderId="18" xfId="0" applyNumberFormat="1" applyFont="1" applyFill="1" applyBorder="1" applyAlignment="1">
      <alignment horizontal="right" vertical="top"/>
    </xf>
    <xf numFmtId="4" fontId="4" fillId="33" borderId="24" xfId="0" applyNumberFormat="1" applyFont="1" applyFill="1" applyBorder="1" applyAlignment="1">
      <alignment horizontal="justify" vertical="top" wrapText="1"/>
    </xf>
    <xf numFmtId="2" fontId="9" fillId="0" borderId="21" xfId="0" applyNumberFormat="1" applyFont="1" applyFill="1" applyBorder="1" applyAlignment="1">
      <alignment horizontal="right" vertical="top"/>
    </xf>
    <xf numFmtId="4" fontId="7" fillId="0" borderId="25" xfId="0" applyNumberFormat="1" applyFont="1" applyFill="1" applyBorder="1" applyAlignment="1">
      <alignment horizontal="center" vertical="top" wrapText="1"/>
    </xf>
    <xf numFmtId="2" fontId="7" fillId="0" borderId="19" xfId="47" applyNumberFormat="1" applyFont="1" applyFill="1" applyBorder="1" applyAlignment="1">
      <alignment horizontal="right" vertical="top" wrapText="1" shrinkToFit="1"/>
    </xf>
    <xf numFmtId="172" fontId="7" fillId="0" borderId="19" xfId="49" applyNumberFormat="1" applyFont="1" applyFill="1" applyBorder="1" applyAlignment="1">
      <alignment horizontal="right" vertical="top"/>
    </xf>
    <xf numFmtId="172" fontId="7" fillId="0" borderId="23" xfId="49" applyNumberFormat="1" applyFont="1" applyFill="1" applyBorder="1" applyAlignment="1">
      <alignment horizontal="right" vertical="top"/>
    </xf>
    <xf numFmtId="171" fontId="4" fillId="0" borderId="18" xfId="47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justify" vertical="center" wrapText="1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172" fontId="7" fillId="0" borderId="19" xfId="0" applyNumberFormat="1" applyFont="1" applyBorder="1" applyAlignment="1">
      <alignment/>
    </xf>
    <xf numFmtId="172" fontId="7" fillId="0" borderId="20" xfId="49" applyNumberFormat="1" applyFont="1" applyBorder="1" applyAlignment="1">
      <alignment vertical="top"/>
    </xf>
    <xf numFmtId="171" fontId="4" fillId="0" borderId="21" xfId="47" applyFont="1" applyFill="1" applyBorder="1" applyAlignment="1">
      <alignment horizontal="center"/>
    </xf>
    <xf numFmtId="0" fontId="9" fillId="0" borderId="22" xfId="0" applyFont="1" applyFill="1" applyBorder="1" applyAlignment="1" applyProtection="1">
      <alignment vertical="center"/>
      <protection locked="0"/>
    </xf>
    <xf numFmtId="9" fontId="9" fillId="0" borderId="22" xfId="55" applyFont="1" applyFill="1" applyBorder="1" applyAlignment="1" applyProtection="1">
      <alignment horizontal="center" vertical="center"/>
      <protection locked="0"/>
    </xf>
    <xf numFmtId="175" fontId="3" fillId="0" borderId="22" xfId="0" applyNumberFormat="1" applyFont="1" applyFill="1" applyBorder="1" applyAlignment="1" applyProtection="1">
      <alignment horizontal="center" vertical="center"/>
      <protection locked="0"/>
    </xf>
    <xf numFmtId="172" fontId="3" fillId="0" borderId="22" xfId="0" applyNumberFormat="1" applyFont="1" applyFill="1" applyBorder="1" applyAlignment="1" applyProtection="1">
      <alignment horizontal="center" vertical="center"/>
      <protection locked="0"/>
    </xf>
    <xf numFmtId="172" fontId="9" fillId="0" borderId="23" xfId="49" applyNumberFormat="1" applyFont="1" applyFill="1" applyBorder="1" applyAlignment="1" applyProtection="1">
      <alignment vertical="top"/>
      <protection locked="0"/>
    </xf>
    <xf numFmtId="172" fontId="7" fillId="0" borderId="23" xfId="49" applyNumberFormat="1" applyFont="1" applyBorder="1" applyAlignment="1">
      <alignment vertical="top"/>
    </xf>
    <xf numFmtId="171" fontId="4" fillId="0" borderId="22" xfId="47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72" fontId="9" fillId="0" borderId="22" xfId="0" applyNumberFormat="1" applyFont="1" applyFill="1" applyBorder="1" applyAlignment="1" applyProtection="1">
      <alignment horizontal="center" vertical="center"/>
      <protection locked="0"/>
    </xf>
    <xf numFmtId="172" fontId="9" fillId="0" borderId="22" xfId="49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 vertical="top"/>
    </xf>
    <xf numFmtId="0" fontId="9" fillId="0" borderId="22" xfId="0" applyFont="1" applyFill="1" applyBorder="1" applyAlignment="1" applyProtection="1" quotePrefix="1">
      <alignment horizontal="left" vertical="center"/>
      <protection locked="0"/>
    </xf>
    <xf numFmtId="0" fontId="6" fillId="0" borderId="27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173" fontId="0" fillId="0" borderId="0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72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 2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514350</xdr:colOff>
      <xdr:row>5</xdr:row>
      <xdr:rowOff>171450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">
      <selection activeCell="E9" sqref="E9:F9"/>
    </sheetView>
  </sheetViews>
  <sheetFormatPr defaultColWidth="11.421875" defaultRowHeight="12.75"/>
  <cols>
    <col min="1" max="1" width="7.57421875" style="24" customWidth="1"/>
    <col min="2" max="2" width="57.140625" style="20" customWidth="1"/>
    <col min="3" max="3" width="9.57421875" style="20" customWidth="1"/>
    <col min="4" max="4" width="10.140625" style="21" customWidth="1"/>
    <col min="5" max="5" width="18.8515625" style="22" customWidth="1"/>
    <col min="6" max="6" width="21.28125" style="23" customWidth="1"/>
  </cols>
  <sheetData>
    <row r="1" spans="1:6" ht="12.75">
      <c r="A1" s="12"/>
      <c r="B1" s="13"/>
      <c r="C1" s="13"/>
      <c r="D1" s="14"/>
      <c r="E1" s="15"/>
      <c r="F1" s="16"/>
    </row>
    <row r="2" spans="1:6" ht="12.75">
      <c r="A2" s="17"/>
      <c r="B2" s="1" t="s">
        <v>0</v>
      </c>
      <c r="C2" s="2"/>
      <c r="D2" s="3"/>
      <c r="E2" s="4"/>
      <c r="F2" s="18"/>
    </row>
    <row r="3" spans="1:6" ht="12.75">
      <c r="A3" s="17"/>
      <c r="B3" s="1" t="s">
        <v>1</v>
      </c>
      <c r="C3" s="2"/>
      <c r="D3" s="3"/>
      <c r="E3" s="4"/>
      <c r="F3" s="18"/>
    </row>
    <row r="4" spans="1:6" ht="12.75">
      <c r="A4" s="17"/>
      <c r="B4" s="1" t="s">
        <v>2</v>
      </c>
      <c r="C4" s="2"/>
      <c r="D4" s="3"/>
      <c r="E4" s="4"/>
      <c r="F4" s="18"/>
    </row>
    <row r="5" spans="1:6" ht="12.75">
      <c r="A5" s="17"/>
      <c r="B5" s="1" t="s">
        <v>3</v>
      </c>
      <c r="C5" s="2"/>
      <c r="D5" s="19"/>
      <c r="E5" s="114"/>
      <c r="F5" s="115"/>
    </row>
    <row r="6" spans="1:6" ht="14.25">
      <c r="A6" s="5"/>
      <c r="B6" s="6"/>
      <c r="C6" s="7"/>
      <c r="D6" s="8"/>
      <c r="E6" s="9"/>
      <c r="F6" s="10"/>
    </row>
    <row r="7" spans="1:6" s="25" customFormat="1" ht="15">
      <c r="A7" s="116" t="s">
        <v>4</v>
      </c>
      <c r="B7" s="117"/>
      <c r="C7" s="117"/>
      <c r="D7" s="117"/>
      <c r="E7" s="117"/>
      <c r="F7" s="118"/>
    </row>
    <row r="8" spans="1:6" s="25" customFormat="1" ht="15">
      <c r="A8" s="119" t="s">
        <v>5</v>
      </c>
      <c r="B8" s="120"/>
      <c r="C8" s="120"/>
      <c r="D8" s="120"/>
      <c r="E8" s="120"/>
      <c r="F8" s="121"/>
    </row>
    <row r="9" spans="1:6" s="25" customFormat="1" ht="15.75" thickBot="1">
      <c r="A9" s="26"/>
      <c r="B9" s="27"/>
      <c r="C9" s="27"/>
      <c r="D9" s="27"/>
      <c r="E9" s="122" t="s">
        <v>6</v>
      </c>
      <c r="F9" s="123"/>
    </row>
    <row r="10" spans="1:6" s="25" customFormat="1" ht="15.75" thickBot="1">
      <c r="A10" s="28" t="s">
        <v>7</v>
      </c>
      <c r="B10" s="29" t="s">
        <v>8</v>
      </c>
      <c r="C10" s="29" t="s">
        <v>9</v>
      </c>
      <c r="D10" s="29" t="s">
        <v>10</v>
      </c>
      <c r="E10" s="30" t="s">
        <v>11</v>
      </c>
      <c r="F10" s="31" t="s">
        <v>12</v>
      </c>
    </row>
    <row r="11" spans="1:6" s="25" customFormat="1" ht="15">
      <c r="A11" s="32">
        <v>1</v>
      </c>
      <c r="B11" s="33" t="s">
        <v>13</v>
      </c>
      <c r="C11" s="34"/>
      <c r="D11" s="35"/>
      <c r="E11" s="36"/>
      <c r="F11" s="37"/>
    </row>
    <row r="12" spans="1:6" s="25" customFormat="1" ht="14.25">
      <c r="A12" s="38">
        <f>SUM(A11+0.01)</f>
        <v>1.01</v>
      </c>
      <c r="B12" s="39" t="s">
        <v>14</v>
      </c>
      <c r="C12" s="40" t="s">
        <v>15</v>
      </c>
      <c r="D12" s="41">
        <v>780.3</v>
      </c>
      <c r="E12" s="42">
        <v>1297</v>
      </c>
      <c r="F12" s="43">
        <v>1012049</v>
      </c>
    </row>
    <row r="13" spans="1:6" s="25" customFormat="1" ht="14.25">
      <c r="A13" s="38">
        <f>SUM(A12+0.01)</f>
        <v>1.02</v>
      </c>
      <c r="B13" s="44" t="s">
        <v>16</v>
      </c>
      <c r="C13" s="40" t="s">
        <v>17</v>
      </c>
      <c r="D13" s="41">
        <v>1</v>
      </c>
      <c r="E13" s="42">
        <v>642107</v>
      </c>
      <c r="F13" s="43">
        <v>642107</v>
      </c>
    </row>
    <row r="14" spans="1:6" s="25" customFormat="1" ht="14.25">
      <c r="A14" s="38">
        <f>SUM(A13+0.01)</f>
        <v>1.03</v>
      </c>
      <c r="B14" s="39" t="s">
        <v>18</v>
      </c>
      <c r="C14" s="40" t="s">
        <v>19</v>
      </c>
      <c r="D14" s="41">
        <v>200</v>
      </c>
      <c r="E14" s="42">
        <v>6557</v>
      </c>
      <c r="F14" s="43">
        <v>1311400</v>
      </c>
    </row>
    <row r="15" spans="1:6" s="25" customFormat="1" ht="71.25">
      <c r="A15" s="38">
        <f>SUM(A14+0.01)</f>
        <v>1.04</v>
      </c>
      <c r="B15" s="44" t="s">
        <v>20</v>
      </c>
      <c r="C15" s="40" t="s">
        <v>19</v>
      </c>
      <c r="D15" s="41">
        <v>38.4</v>
      </c>
      <c r="E15" s="42">
        <v>56736</v>
      </c>
      <c r="F15" s="43">
        <v>2178662</v>
      </c>
    </row>
    <row r="16" spans="1:6" s="25" customFormat="1" ht="15">
      <c r="A16" s="45">
        <v>2</v>
      </c>
      <c r="B16" s="46" t="s">
        <v>21</v>
      </c>
      <c r="C16" s="46"/>
      <c r="D16" s="47"/>
      <c r="E16" s="42"/>
      <c r="F16" s="43">
        <v>0</v>
      </c>
    </row>
    <row r="17" spans="1:6" s="25" customFormat="1" ht="85.5">
      <c r="A17" s="38">
        <v>2.01</v>
      </c>
      <c r="B17" s="39" t="s">
        <v>22</v>
      </c>
      <c r="C17" s="40" t="s">
        <v>15</v>
      </c>
      <c r="D17" s="48">
        <v>557.5</v>
      </c>
      <c r="E17" s="42">
        <v>112651</v>
      </c>
      <c r="F17" s="43">
        <v>62802933</v>
      </c>
    </row>
    <row r="18" spans="1:6" s="25" customFormat="1" ht="15">
      <c r="A18" s="49">
        <v>3</v>
      </c>
      <c r="B18" s="50" t="s">
        <v>23</v>
      </c>
      <c r="C18" s="51"/>
      <c r="D18" s="52"/>
      <c r="E18" s="42"/>
      <c r="F18" s="43">
        <v>0</v>
      </c>
    </row>
    <row r="19" spans="1:6" s="25" customFormat="1" ht="28.5">
      <c r="A19" s="38">
        <v>3.01</v>
      </c>
      <c r="B19" s="39" t="s">
        <v>24</v>
      </c>
      <c r="C19" s="40" t="s">
        <v>15</v>
      </c>
      <c r="D19" s="41">
        <f>D17</f>
        <v>557.5</v>
      </c>
      <c r="E19" s="42">
        <v>20129</v>
      </c>
      <c r="F19" s="43">
        <v>11221918</v>
      </c>
    </row>
    <row r="20" spans="1:6" s="25" customFormat="1" ht="15">
      <c r="A20" s="53">
        <v>4</v>
      </c>
      <c r="B20" s="54" t="s">
        <v>25</v>
      </c>
      <c r="C20" s="55"/>
      <c r="D20" s="56"/>
      <c r="E20" s="57"/>
      <c r="F20" s="43">
        <v>0</v>
      </c>
    </row>
    <row r="21" spans="1:6" s="25" customFormat="1" ht="14.25">
      <c r="A21" s="38">
        <v>4.02</v>
      </c>
      <c r="B21" s="58" t="s">
        <v>26</v>
      </c>
      <c r="C21" s="40" t="s">
        <v>19</v>
      </c>
      <c r="D21" s="59">
        <v>716.7</v>
      </c>
      <c r="E21" s="60">
        <v>15000</v>
      </c>
      <c r="F21" s="43">
        <v>10750500</v>
      </c>
    </row>
    <row r="22" spans="1:6" s="25" customFormat="1" ht="14.25">
      <c r="A22" s="38">
        <f aca="true" t="shared" si="0" ref="A22:A27">A21+0.01</f>
        <v>4.029999999999999</v>
      </c>
      <c r="B22" s="39" t="s">
        <v>27</v>
      </c>
      <c r="C22" s="40" t="s">
        <v>15</v>
      </c>
      <c r="D22" s="59">
        <v>499.5</v>
      </c>
      <c r="E22" s="42">
        <v>1517</v>
      </c>
      <c r="F22" s="43">
        <v>757742</v>
      </c>
    </row>
    <row r="23" spans="1:6" s="25" customFormat="1" ht="14.25">
      <c r="A23" s="38">
        <f t="shared" si="0"/>
        <v>4.039999999999999</v>
      </c>
      <c r="B23" s="58" t="s">
        <v>28</v>
      </c>
      <c r="C23" s="40" t="s">
        <v>15</v>
      </c>
      <c r="D23" s="59">
        <v>499.5</v>
      </c>
      <c r="E23" s="60">
        <v>2503</v>
      </c>
      <c r="F23" s="43">
        <v>1250249</v>
      </c>
    </row>
    <row r="24" spans="1:6" s="25" customFormat="1" ht="99.75">
      <c r="A24" s="38">
        <f t="shared" si="0"/>
        <v>4.049999999999999</v>
      </c>
      <c r="B24" s="39" t="s">
        <v>29</v>
      </c>
      <c r="C24" s="40" t="s">
        <v>15</v>
      </c>
      <c r="D24" s="59">
        <v>47.9</v>
      </c>
      <c r="E24" s="60">
        <v>74563</v>
      </c>
      <c r="F24" s="43">
        <v>3571568</v>
      </c>
    </row>
    <row r="25" spans="1:6" s="25" customFormat="1" ht="14.25">
      <c r="A25" s="38">
        <f t="shared" si="0"/>
        <v>4.059999999999999</v>
      </c>
      <c r="B25" s="61" t="s">
        <v>30</v>
      </c>
      <c r="C25" s="62" t="s">
        <v>15</v>
      </c>
      <c r="D25" s="59">
        <v>1053.7</v>
      </c>
      <c r="E25" s="60">
        <v>14750</v>
      </c>
      <c r="F25" s="43">
        <v>15542075</v>
      </c>
    </row>
    <row r="26" spans="1:6" s="25" customFormat="1" ht="14.25">
      <c r="A26" s="38">
        <f t="shared" si="0"/>
        <v>4.0699999999999985</v>
      </c>
      <c r="B26" s="58" t="s">
        <v>31</v>
      </c>
      <c r="C26" s="40" t="s">
        <v>19</v>
      </c>
      <c r="D26" s="59">
        <v>284</v>
      </c>
      <c r="E26" s="60">
        <v>25000</v>
      </c>
      <c r="F26" s="43">
        <v>7100000</v>
      </c>
    </row>
    <row r="27" spans="1:6" s="25" customFormat="1" ht="14.25">
      <c r="A27" s="38">
        <f t="shared" si="0"/>
        <v>4.079999999999998</v>
      </c>
      <c r="B27" s="58" t="s">
        <v>32</v>
      </c>
      <c r="C27" s="40" t="s">
        <v>19</v>
      </c>
      <c r="D27" s="59">
        <v>139.2</v>
      </c>
      <c r="E27" s="60">
        <v>12000</v>
      </c>
      <c r="F27" s="43">
        <v>1670400</v>
      </c>
    </row>
    <row r="28" spans="1:6" s="25" customFormat="1" ht="15">
      <c r="A28" s="63">
        <v>5</v>
      </c>
      <c r="B28" s="64" t="s">
        <v>33</v>
      </c>
      <c r="C28" s="62"/>
      <c r="D28" s="59"/>
      <c r="E28" s="60"/>
      <c r="F28" s="43">
        <v>0</v>
      </c>
    </row>
    <row r="29" spans="1:6" s="25" customFormat="1" ht="28.5">
      <c r="A29" s="65">
        <v>5.01</v>
      </c>
      <c r="B29" s="39" t="s">
        <v>34</v>
      </c>
      <c r="C29" s="62" t="s">
        <v>19</v>
      </c>
      <c r="D29" s="59">
        <v>280</v>
      </c>
      <c r="E29" s="60">
        <v>4838</v>
      </c>
      <c r="F29" s="43">
        <v>1354640</v>
      </c>
    </row>
    <row r="30" spans="1:6" s="25" customFormat="1" ht="14.25">
      <c r="A30" s="65">
        <v>5.02</v>
      </c>
      <c r="B30" s="39" t="s">
        <v>35</v>
      </c>
      <c r="C30" s="62" t="s">
        <v>15</v>
      </c>
      <c r="D30" s="59">
        <v>36</v>
      </c>
      <c r="E30" s="42">
        <v>10849</v>
      </c>
      <c r="F30" s="43">
        <v>390564</v>
      </c>
    </row>
    <row r="31" spans="1:6" s="25" customFormat="1" ht="14.25">
      <c r="A31" s="65">
        <v>5.03</v>
      </c>
      <c r="B31" s="39" t="s">
        <v>36</v>
      </c>
      <c r="C31" s="62" t="s">
        <v>19</v>
      </c>
      <c r="D31" s="59">
        <v>25</v>
      </c>
      <c r="E31" s="60">
        <v>35000</v>
      </c>
      <c r="F31" s="43">
        <v>875000</v>
      </c>
    </row>
    <row r="32" spans="1:6" s="25" customFormat="1" ht="14.25">
      <c r="A32" s="65">
        <v>5.04</v>
      </c>
      <c r="B32" s="39" t="s">
        <v>37</v>
      </c>
      <c r="C32" s="62" t="s">
        <v>19</v>
      </c>
      <c r="D32" s="59">
        <v>16</v>
      </c>
      <c r="E32" s="60">
        <v>26345</v>
      </c>
      <c r="F32" s="43">
        <v>421520</v>
      </c>
    </row>
    <row r="33" spans="1:6" s="25" customFormat="1" ht="14.25">
      <c r="A33" s="65">
        <v>5.05</v>
      </c>
      <c r="B33" s="39" t="s">
        <v>38</v>
      </c>
      <c r="C33" s="62" t="s">
        <v>19</v>
      </c>
      <c r="D33" s="59">
        <v>39</v>
      </c>
      <c r="E33" s="60">
        <v>21000</v>
      </c>
      <c r="F33" s="43">
        <v>819000</v>
      </c>
    </row>
    <row r="34" spans="1:6" s="25" customFormat="1" ht="14.25">
      <c r="A34" s="65">
        <v>5.06</v>
      </c>
      <c r="B34" s="39" t="s">
        <v>39</v>
      </c>
      <c r="C34" s="62" t="s">
        <v>40</v>
      </c>
      <c r="D34" s="59">
        <v>17</v>
      </c>
      <c r="E34" s="60">
        <v>57849</v>
      </c>
      <c r="F34" s="43">
        <v>983433</v>
      </c>
    </row>
    <row r="35" spans="1:6" s="25" customFormat="1" ht="14.25">
      <c r="A35" s="65">
        <v>5.07</v>
      </c>
      <c r="B35" s="39" t="s">
        <v>41</v>
      </c>
      <c r="C35" s="62" t="s">
        <v>42</v>
      </c>
      <c r="D35" s="59">
        <v>8</v>
      </c>
      <c r="E35" s="60">
        <v>74863</v>
      </c>
      <c r="F35" s="43">
        <v>598904</v>
      </c>
    </row>
    <row r="36" spans="1:6" s="25" customFormat="1" ht="28.5">
      <c r="A36" s="65">
        <v>5.08</v>
      </c>
      <c r="B36" s="39" t="s">
        <v>43</v>
      </c>
      <c r="C36" s="62" t="s">
        <v>42</v>
      </c>
      <c r="D36" s="59">
        <v>4</v>
      </c>
      <c r="E36" s="60">
        <v>325000</v>
      </c>
      <c r="F36" s="43">
        <v>1300000</v>
      </c>
    </row>
    <row r="37" spans="1:6" s="25" customFormat="1" ht="14.25">
      <c r="A37" s="65">
        <v>5.09</v>
      </c>
      <c r="B37" s="39" t="s">
        <v>44</v>
      </c>
      <c r="C37" s="62" t="s">
        <v>42</v>
      </c>
      <c r="D37" s="59">
        <v>3</v>
      </c>
      <c r="E37" s="60">
        <v>57849</v>
      </c>
      <c r="F37" s="43">
        <v>173547</v>
      </c>
    </row>
    <row r="38" spans="1:6" s="25" customFormat="1" ht="14.25">
      <c r="A38" s="65">
        <v>5.1</v>
      </c>
      <c r="B38" s="39" t="s">
        <v>45</v>
      </c>
      <c r="C38" s="62" t="s">
        <v>19</v>
      </c>
      <c r="D38" s="59">
        <v>52</v>
      </c>
      <c r="E38" s="60">
        <v>6204</v>
      </c>
      <c r="F38" s="43">
        <v>322608</v>
      </c>
    </row>
    <row r="39" spans="1:6" s="25" customFormat="1" ht="14.25">
      <c r="A39" s="65">
        <v>5.11</v>
      </c>
      <c r="B39" s="39" t="s">
        <v>46</v>
      </c>
      <c r="C39" s="62" t="s">
        <v>19</v>
      </c>
      <c r="D39" s="59">
        <v>32</v>
      </c>
      <c r="E39" s="60">
        <v>9879</v>
      </c>
      <c r="F39" s="43">
        <v>316128</v>
      </c>
    </row>
    <row r="40" spans="1:6" s="25" customFormat="1" ht="14.25">
      <c r="A40" s="65">
        <v>5.12</v>
      </c>
      <c r="B40" s="39" t="s">
        <v>47</v>
      </c>
      <c r="C40" s="62" t="s">
        <v>42</v>
      </c>
      <c r="D40" s="59">
        <v>22</v>
      </c>
      <c r="E40" s="60">
        <v>26746</v>
      </c>
      <c r="F40" s="43">
        <v>588412</v>
      </c>
    </row>
    <row r="41" spans="1:6" s="25" customFormat="1" ht="14.25">
      <c r="A41" s="65">
        <v>5.13</v>
      </c>
      <c r="B41" s="39" t="s">
        <v>48</v>
      </c>
      <c r="C41" s="62" t="s">
        <v>15</v>
      </c>
      <c r="D41" s="59">
        <v>140.5</v>
      </c>
      <c r="E41" s="60">
        <v>36636</v>
      </c>
      <c r="F41" s="43">
        <v>5147358</v>
      </c>
    </row>
    <row r="42" spans="1:6" s="25" customFormat="1" ht="28.5">
      <c r="A42" s="65">
        <v>5.14</v>
      </c>
      <c r="B42" s="39" t="s">
        <v>49</v>
      </c>
      <c r="C42" s="62" t="s">
        <v>19</v>
      </c>
      <c r="D42" s="59">
        <v>27</v>
      </c>
      <c r="E42" s="60">
        <v>53000</v>
      </c>
      <c r="F42" s="43">
        <v>1431000</v>
      </c>
    </row>
    <row r="43" spans="1:6" s="25" customFormat="1" ht="28.5">
      <c r="A43" s="65">
        <v>5.15</v>
      </c>
      <c r="B43" s="39" t="s">
        <v>50</v>
      </c>
      <c r="C43" s="62" t="s">
        <v>19</v>
      </c>
      <c r="D43" s="59">
        <v>56.2</v>
      </c>
      <c r="E43" s="60">
        <v>53000</v>
      </c>
      <c r="F43" s="43">
        <v>2978600</v>
      </c>
    </row>
    <row r="44" spans="1:6" s="25" customFormat="1" ht="14.25">
      <c r="A44" s="65">
        <v>5.16</v>
      </c>
      <c r="B44" s="39" t="s">
        <v>51</v>
      </c>
      <c r="C44" s="62" t="s">
        <v>42</v>
      </c>
      <c r="D44" s="59">
        <v>32</v>
      </c>
      <c r="E44" s="60">
        <v>8543</v>
      </c>
      <c r="F44" s="43">
        <v>273376</v>
      </c>
    </row>
    <row r="45" spans="1:6" s="25" customFormat="1" ht="42.75">
      <c r="A45" s="65">
        <v>5.17</v>
      </c>
      <c r="B45" s="39" t="s">
        <v>52</v>
      </c>
      <c r="C45" s="40" t="s">
        <v>19</v>
      </c>
      <c r="D45" s="41">
        <v>9</v>
      </c>
      <c r="E45" s="42">
        <v>109843</v>
      </c>
      <c r="F45" s="43">
        <v>988587</v>
      </c>
    </row>
    <row r="46" spans="1:6" s="25" customFormat="1" ht="57">
      <c r="A46" s="65">
        <v>5.18</v>
      </c>
      <c r="B46" s="39" t="s">
        <v>53</v>
      </c>
      <c r="C46" s="40" t="s">
        <v>19</v>
      </c>
      <c r="D46" s="59">
        <v>9</v>
      </c>
      <c r="E46" s="60">
        <v>69498</v>
      </c>
      <c r="F46" s="43">
        <v>625482</v>
      </c>
    </row>
    <row r="47" spans="1:6" s="25" customFormat="1" ht="14.25">
      <c r="A47" s="65">
        <v>5.19</v>
      </c>
      <c r="B47" s="39" t="s">
        <v>54</v>
      </c>
      <c r="C47" s="62" t="s">
        <v>15</v>
      </c>
      <c r="D47" s="59">
        <v>281</v>
      </c>
      <c r="E47" s="60">
        <v>17675</v>
      </c>
      <c r="F47" s="43">
        <v>4966675</v>
      </c>
    </row>
    <row r="48" spans="1:6" s="25" customFormat="1" ht="42.75">
      <c r="A48" s="65">
        <v>5.2</v>
      </c>
      <c r="B48" s="39" t="s">
        <v>55</v>
      </c>
      <c r="C48" s="62" t="s">
        <v>15</v>
      </c>
      <c r="D48" s="59">
        <v>60</v>
      </c>
      <c r="E48" s="60">
        <v>39830</v>
      </c>
      <c r="F48" s="43">
        <v>2389800</v>
      </c>
    </row>
    <row r="49" spans="1:6" s="25" customFormat="1" ht="14.25">
      <c r="A49" s="65">
        <v>5.21</v>
      </c>
      <c r="B49" s="39" t="s">
        <v>56</v>
      </c>
      <c r="C49" s="62" t="s">
        <v>15</v>
      </c>
      <c r="D49" s="59">
        <v>56</v>
      </c>
      <c r="E49" s="60">
        <v>54037</v>
      </c>
      <c r="F49" s="43">
        <v>3026072</v>
      </c>
    </row>
    <row r="50" spans="1:6" s="25" customFormat="1" ht="14.25">
      <c r="A50" s="65">
        <v>5.22</v>
      </c>
      <c r="B50" s="39" t="s">
        <v>57</v>
      </c>
      <c r="C50" s="62" t="s">
        <v>15</v>
      </c>
      <c r="D50" s="59">
        <v>221</v>
      </c>
      <c r="E50" s="60">
        <v>6487</v>
      </c>
      <c r="F50" s="43">
        <v>1433627</v>
      </c>
    </row>
    <row r="51" spans="1:6" s="25" customFormat="1" ht="99.75">
      <c r="A51" s="65">
        <v>5.23</v>
      </c>
      <c r="B51" s="39" t="s">
        <v>29</v>
      </c>
      <c r="C51" s="62" t="s">
        <v>15</v>
      </c>
      <c r="D51" s="59">
        <v>67.9</v>
      </c>
      <c r="E51" s="60">
        <v>74563</v>
      </c>
      <c r="F51" s="43">
        <v>5062828</v>
      </c>
    </row>
    <row r="52" spans="1:6" s="25" customFormat="1" ht="14.25">
      <c r="A52" s="65">
        <v>5.23999999999999</v>
      </c>
      <c r="B52" s="39" t="s">
        <v>58</v>
      </c>
      <c r="C52" s="62" t="s">
        <v>42</v>
      </c>
      <c r="D52" s="59">
        <v>3</v>
      </c>
      <c r="E52" s="60">
        <v>11178</v>
      </c>
      <c r="F52" s="43">
        <v>33534</v>
      </c>
    </row>
    <row r="53" spans="1:6" s="25" customFormat="1" ht="99.75">
      <c r="A53" s="65">
        <v>5.24999999999999</v>
      </c>
      <c r="B53" s="39" t="s">
        <v>59</v>
      </c>
      <c r="C53" s="62" t="s">
        <v>15</v>
      </c>
      <c r="D53" s="59">
        <v>39</v>
      </c>
      <c r="E53" s="60">
        <v>293980</v>
      </c>
      <c r="F53" s="43">
        <v>11465220</v>
      </c>
    </row>
    <row r="54" spans="1:6" s="25" customFormat="1" ht="14.25">
      <c r="A54" s="65">
        <v>5.25999999999997</v>
      </c>
      <c r="B54" s="39" t="s">
        <v>60</v>
      </c>
      <c r="C54" s="62" t="s">
        <v>42</v>
      </c>
      <c r="D54" s="59">
        <v>3</v>
      </c>
      <c r="E54" s="60">
        <v>95000</v>
      </c>
      <c r="F54" s="43">
        <v>285000</v>
      </c>
    </row>
    <row r="55" spans="1:6" s="25" customFormat="1" ht="14.25">
      <c r="A55" s="65">
        <v>5.26999999999996</v>
      </c>
      <c r="B55" s="39" t="s">
        <v>61</v>
      </c>
      <c r="C55" s="40" t="s">
        <v>15</v>
      </c>
      <c r="D55" s="41">
        <v>67.9</v>
      </c>
      <c r="E55" s="42">
        <v>59784</v>
      </c>
      <c r="F55" s="43">
        <v>4059334</v>
      </c>
    </row>
    <row r="56" spans="1:6" s="25" customFormat="1" ht="14.25">
      <c r="A56" s="65">
        <v>5.27999999999995</v>
      </c>
      <c r="B56" s="39" t="s">
        <v>62</v>
      </c>
      <c r="C56" s="62" t="s">
        <v>63</v>
      </c>
      <c r="D56" s="59">
        <v>35</v>
      </c>
      <c r="E56" s="60">
        <v>17500</v>
      </c>
      <c r="F56" s="43">
        <v>612500</v>
      </c>
    </row>
    <row r="57" spans="1:6" s="25" customFormat="1" ht="14.25">
      <c r="A57" s="65">
        <v>5.28999999999994</v>
      </c>
      <c r="B57" s="39" t="s">
        <v>64</v>
      </c>
      <c r="C57" s="40" t="s">
        <v>17</v>
      </c>
      <c r="D57" s="41">
        <v>8</v>
      </c>
      <c r="E57" s="42">
        <v>198310</v>
      </c>
      <c r="F57" s="43">
        <v>1586480</v>
      </c>
    </row>
    <row r="58" spans="1:6" s="25" customFormat="1" ht="28.5">
      <c r="A58" s="65">
        <v>5.29999999999993</v>
      </c>
      <c r="B58" s="39" t="s">
        <v>65</v>
      </c>
      <c r="C58" s="40" t="s">
        <v>17</v>
      </c>
      <c r="D58" s="41">
        <v>6</v>
      </c>
      <c r="E58" s="42">
        <v>475203</v>
      </c>
      <c r="F58" s="43">
        <v>2851218</v>
      </c>
    </row>
    <row r="59" spans="1:6" s="25" customFormat="1" ht="42.75">
      <c r="A59" s="65">
        <v>5.30999999999992</v>
      </c>
      <c r="B59" s="39" t="s">
        <v>66</v>
      </c>
      <c r="C59" s="40" t="s">
        <v>17</v>
      </c>
      <c r="D59" s="41">
        <v>2</v>
      </c>
      <c r="E59" s="42">
        <v>549216</v>
      </c>
      <c r="F59" s="43">
        <v>1098432</v>
      </c>
    </row>
    <row r="60" spans="1:6" s="25" customFormat="1" ht="57">
      <c r="A60" s="65">
        <v>5.31999999999991</v>
      </c>
      <c r="B60" s="39" t="s">
        <v>67</v>
      </c>
      <c r="C60" s="40" t="s">
        <v>17</v>
      </c>
      <c r="D60" s="41">
        <v>5</v>
      </c>
      <c r="E60" s="42">
        <v>306193</v>
      </c>
      <c r="F60" s="43">
        <v>1530965</v>
      </c>
    </row>
    <row r="61" spans="1:6" s="25" customFormat="1" ht="57">
      <c r="A61" s="65">
        <v>5.3299999999999</v>
      </c>
      <c r="B61" s="39" t="s">
        <v>68</v>
      </c>
      <c r="C61" s="40" t="s">
        <v>17</v>
      </c>
      <c r="D61" s="41">
        <v>2</v>
      </c>
      <c r="E61" s="42">
        <v>431770</v>
      </c>
      <c r="F61" s="43">
        <v>863540</v>
      </c>
    </row>
    <row r="62" spans="1:6" s="25" customFormat="1" ht="42.75">
      <c r="A62" s="65">
        <v>5.33999999999989</v>
      </c>
      <c r="B62" s="39" t="s">
        <v>69</v>
      </c>
      <c r="C62" s="40" t="s">
        <v>17</v>
      </c>
      <c r="D62" s="41">
        <v>2</v>
      </c>
      <c r="E62" s="42">
        <v>125576</v>
      </c>
      <c r="F62" s="43">
        <v>251152</v>
      </c>
    </row>
    <row r="63" spans="1:6" s="25" customFormat="1" ht="57">
      <c r="A63" s="65">
        <v>5.34999999999988</v>
      </c>
      <c r="B63" s="39" t="s">
        <v>70</v>
      </c>
      <c r="C63" s="40" t="s">
        <v>17</v>
      </c>
      <c r="D63" s="41">
        <v>6</v>
      </c>
      <c r="E63" s="42">
        <v>365286</v>
      </c>
      <c r="F63" s="43">
        <v>2191716</v>
      </c>
    </row>
    <row r="64" spans="1:6" s="25" customFormat="1" ht="14.25">
      <c r="A64" s="65">
        <v>5.35999999999987</v>
      </c>
      <c r="B64" s="39" t="s">
        <v>71</v>
      </c>
      <c r="C64" s="40" t="s">
        <v>15</v>
      </c>
      <c r="D64" s="41">
        <v>10</v>
      </c>
      <c r="E64" s="42">
        <v>64785</v>
      </c>
      <c r="F64" s="43">
        <v>647850</v>
      </c>
    </row>
    <row r="65" spans="1:6" s="25" customFormat="1" ht="14.25">
      <c r="A65" s="65">
        <v>5.36999999999986</v>
      </c>
      <c r="B65" s="39" t="s">
        <v>72</v>
      </c>
      <c r="C65" s="40" t="s">
        <v>17</v>
      </c>
      <c r="D65" s="41">
        <v>1</v>
      </c>
      <c r="E65" s="42">
        <v>316887</v>
      </c>
      <c r="F65" s="43">
        <v>316887</v>
      </c>
    </row>
    <row r="66" spans="1:6" s="25" customFormat="1" ht="28.5">
      <c r="A66" s="65">
        <v>5.37999999999985</v>
      </c>
      <c r="B66" s="39" t="s">
        <v>73</v>
      </c>
      <c r="C66" s="40" t="s">
        <v>17</v>
      </c>
      <c r="D66" s="41">
        <v>8</v>
      </c>
      <c r="E66" s="42">
        <v>15846</v>
      </c>
      <c r="F66" s="43">
        <v>126768</v>
      </c>
    </row>
    <row r="67" spans="1:6" s="25" customFormat="1" ht="28.5">
      <c r="A67" s="65">
        <v>5.38999999999984</v>
      </c>
      <c r="B67" s="39" t="s">
        <v>74</v>
      </c>
      <c r="C67" s="34" t="s">
        <v>15</v>
      </c>
      <c r="D67" s="59">
        <v>160</v>
      </c>
      <c r="E67" s="60">
        <v>40000</v>
      </c>
      <c r="F67" s="43">
        <v>6400000</v>
      </c>
    </row>
    <row r="68" spans="1:6" s="25" customFormat="1" ht="42.75">
      <c r="A68" s="65">
        <v>5.39999999999983</v>
      </c>
      <c r="B68" s="39" t="s">
        <v>75</v>
      </c>
      <c r="C68" s="34" t="s">
        <v>17</v>
      </c>
      <c r="D68" s="59">
        <v>1</v>
      </c>
      <c r="E68" s="60">
        <v>3200000</v>
      </c>
      <c r="F68" s="43">
        <v>3200000</v>
      </c>
    </row>
    <row r="69" spans="1:6" s="25" customFormat="1" ht="28.5">
      <c r="A69" s="65">
        <v>5.40999999999982</v>
      </c>
      <c r="B69" s="39" t="s">
        <v>76</v>
      </c>
      <c r="C69" s="34" t="s">
        <v>19</v>
      </c>
      <c r="D69" s="59">
        <v>1115</v>
      </c>
      <c r="E69" s="60">
        <v>9800</v>
      </c>
      <c r="F69" s="43">
        <v>10927000</v>
      </c>
    </row>
    <row r="70" spans="1:6" s="25" customFormat="1" ht="28.5">
      <c r="A70" s="65">
        <v>5.41999999999981</v>
      </c>
      <c r="B70" s="39" t="s">
        <v>77</v>
      </c>
      <c r="C70" s="34" t="s">
        <v>15</v>
      </c>
      <c r="D70" s="59">
        <v>80</v>
      </c>
      <c r="E70" s="60">
        <v>38900</v>
      </c>
      <c r="F70" s="43">
        <v>3112000</v>
      </c>
    </row>
    <row r="71" spans="1:6" s="25" customFormat="1" ht="15">
      <c r="A71" s="66">
        <v>6</v>
      </c>
      <c r="B71" s="50" t="s">
        <v>78</v>
      </c>
      <c r="C71" s="34"/>
      <c r="D71" s="59"/>
      <c r="E71" s="60"/>
      <c r="F71" s="43">
        <v>0</v>
      </c>
    </row>
    <row r="72" spans="1:6" s="25" customFormat="1" ht="28.5">
      <c r="A72" s="38">
        <v>6.01</v>
      </c>
      <c r="B72" s="67" t="s">
        <v>79</v>
      </c>
      <c r="C72" s="40" t="s">
        <v>15</v>
      </c>
      <c r="D72" s="41">
        <v>2680</v>
      </c>
      <c r="E72" s="42">
        <v>2500</v>
      </c>
      <c r="F72" s="43">
        <v>6700000</v>
      </c>
    </row>
    <row r="73" spans="1:6" s="25" customFormat="1" ht="30">
      <c r="A73" s="68">
        <f>A72+0.01</f>
        <v>6.02</v>
      </c>
      <c r="B73" s="64" t="s">
        <v>80</v>
      </c>
      <c r="C73" s="69" t="s">
        <v>42</v>
      </c>
      <c r="D73" s="70">
        <v>13</v>
      </c>
      <c r="E73" s="71">
        <v>500000</v>
      </c>
      <c r="F73" s="72">
        <v>6500000</v>
      </c>
    </row>
    <row r="74" spans="1:6" s="25" customFormat="1" ht="15">
      <c r="A74" s="73"/>
      <c r="B74" s="74" t="s">
        <v>81</v>
      </c>
      <c r="C74" s="75"/>
      <c r="D74" s="76"/>
      <c r="E74" s="77"/>
      <c r="F74" s="78">
        <v>214538360</v>
      </c>
    </row>
    <row r="75" spans="1:6" s="25" customFormat="1" ht="15">
      <c r="A75" s="79"/>
      <c r="B75" s="80" t="s">
        <v>87</v>
      </c>
      <c r="C75" s="81"/>
      <c r="D75" s="82"/>
      <c r="E75" s="83"/>
      <c r="F75" s="84">
        <v>53634590</v>
      </c>
    </row>
    <row r="76" spans="1:6" s="25" customFormat="1" ht="15">
      <c r="A76" s="79"/>
      <c r="B76" s="80" t="s">
        <v>82</v>
      </c>
      <c r="C76" s="81"/>
      <c r="D76" s="82"/>
      <c r="E76" s="83"/>
      <c r="F76" s="85">
        <v>268172950</v>
      </c>
    </row>
    <row r="77" spans="1:6" s="25" customFormat="1" ht="15">
      <c r="A77" s="79"/>
      <c r="B77" s="80" t="s">
        <v>88</v>
      </c>
      <c r="C77" s="81"/>
      <c r="D77" s="82"/>
      <c r="E77" s="83"/>
      <c r="F77" s="84">
        <v>1716306.88</v>
      </c>
    </row>
    <row r="78" spans="1:6" s="25" customFormat="1" ht="15">
      <c r="A78" s="86"/>
      <c r="B78" s="111" t="s">
        <v>83</v>
      </c>
      <c r="C78" s="111"/>
      <c r="D78" s="87"/>
      <c r="E78" s="88"/>
      <c r="F78" s="89">
        <v>269889256.88</v>
      </c>
    </row>
    <row r="79" spans="1:6" s="25" customFormat="1" ht="14.25">
      <c r="A79" s="90"/>
      <c r="B79" s="91"/>
      <c r="C79" s="112" t="s">
        <v>89</v>
      </c>
      <c r="D79" s="112"/>
      <c r="E79" s="112"/>
      <c r="F79" s="112"/>
    </row>
    <row r="80" spans="1:6" s="25" customFormat="1" ht="14.25">
      <c r="A80" s="90"/>
      <c r="B80" s="91"/>
      <c r="C80" s="113"/>
      <c r="D80" s="113"/>
      <c r="E80" s="113"/>
      <c r="F80" s="113"/>
    </row>
    <row r="81" spans="1:6" s="25" customFormat="1" ht="15">
      <c r="A81" s="90"/>
      <c r="B81" s="92"/>
      <c r="C81" s="113"/>
      <c r="D81" s="113"/>
      <c r="E81" s="113"/>
      <c r="F81" s="113"/>
    </row>
    <row r="82" spans="1:6" s="25" customFormat="1" ht="49.5" customHeight="1">
      <c r="A82" s="90"/>
      <c r="B82" s="93"/>
      <c r="C82" s="113"/>
      <c r="D82" s="113"/>
      <c r="E82" s="113"/>
      <c r="F82" s="113"/>
    </row>
    <row r="83" spans="1:6" s="25" customFormat="1" ht="14.25">
      <c r="A83" s="90"/>
      <c r="B83" s="94" t="s">
        <v>84</v>
      </c>
      <c r="C83" s="91"/>
      <c r="D83" s="95"/>
      <c r="E83" s="96"/>
      <c r="F83" s="97"/>
    </row>
    <row r="84" spans="1:6" s="25" customFormat="1" ht="14.25">
      <c r="A84" s="90"/>
      <c r="B84" s="98" t="s">
        <v>85</v>
      </c>
      <c r="C84" s="91"/>
      <c r="D84" s="95"/>
      <c r="E84" s="96"/>
      <c r="F84" s="97"/>
    </row>
    <row r="85" spans="1:6" s="25" customFormat="1" ht="14.25">
      <c r="A85" s="90"/>
      <c r="B85" s="99" t="s">
        <v>86</v>
      </c>
      <c r="C85" s="100"/>
      <c r="D85" s="101"/>
      <c r="E85" s="102"/>
      <c r="F85" s="103"/>
    </row>
    <row r="86" spans="1:6" s="25" customFormat="1" ht="14.25">
      <c r="A86" s="90"/>
      <c r="B86" s="99"/>
      <c r="C86" s="99"/>
      <c r="D86" s="104"/>
      <c r="E86" s="105"/>
      <c r="F86" s="106"/>
    </row>
    <row r="87" spans="1:6" s="25" customFormat="1" ht="14.25">
      <c r="A87" s="90"/>
      <c r="B87" s="99"/>
      <c r="C87" s="99"/>
      <c r="D87" s="104"/>
      <c r="E87" s="105"/>
      <c r="F87" s="106"/>
    </row>
    <row r="88" spans="1:6" s="25" customFormat="1" ht="15">
      <c r="A88" s="90"/>
      <c r="B88" s="93"/>
      <c r="C88" s="11"/>
      <c r="D88" s="104"/>
      <c r="E88" s="105"/>
      <c r="F88" s="106"/>
    </row>
    <row r="89" spans="1:6" s="25" customFormat="1" ht="14.25">
      <c r="A89" s="90"/>
      <c r="B89" s="107"/>
      <c r="C89" s="107"/>
      <c r="D89" s="108"/>
      <c r="E89" s="109"/>
      <c r="F89" s="110"/>
    </row>
    <row r="90" spans="1:6" s="25" customFormat="1" ht="14.25">
      <c r="A90" s="90"/>
      <c r="B90" s="107"/>
      <c r="C90" s="107"/>
      <c r="D90" s="108"/>
      <c r="E90" s="109"/>
      <c r="F90" s="110"/>
    </row>
    <row r="91" spans="2:6" s="25" customFormat="1" ht="14.25">
      <c r="B91" s="94"/>
      <c r="C91" s="107"/>
      <c r="D91" s="108"/>
      <c r="E91" s="109"/>
      <c r="F91" s="110"/>
    </row>
    <row r="92" spans="2:6" s="25" customFormat="1" ht="14.25">
      <c r="B92" s="94"/>
      <c r="C92" s="107"/>
      <c r="D92" s="108"/>
      <c r="E92" s="109"/>
      <c r="F92" s="110"/>
    </row>
    <row r="93" spans="2:6" s="25" customFormat="1" ht="14.25">
      <c r="B93" s="107"/>
      <c r="C93" s="107"/>
      <c r="D93" s="108"/>
      <c r="E93" s="109"/>
      <c r="F93" s="110"/>
    </row>
    <row r="94" spans="2:6" s="25" customFormat="1" ht="14.25">
      <c r="B94" s="107"/>
      <c r="C94" s="107"/>
      <c r="D94" s="108"/>
      <c r="E94" s="109"/>
      <c r="F94" s="110"/>
    </row>
    <row r="95" spans="2:6" s="25" customFormat="1" ht="14.25">
      <c r="B95" s="107"/>
      <c r="C95" s="107"/>
      <c r="D95" s="108"/>
      <c r="E95" s="109"/>
      <c r="F95" s="110"/>
    </row>
    <row r="96" spans="2:6" s="25" customFormat="1" ht="14.25">
      <c r="B96" s="107"/>
      <c r="C96" s="107"/>
      <c r="D96" s="108"/>
      <c r="E96" s="109"/>
      <c r="F96" s="110"/>
    </row>
    <row r="97" spans="2:6" s="25" customFormat="1" ht="14.25">
      <c r="B97" s="107"/>
      <c r="C97" s="107"/>
      <c r="D97" s="108"/>
      <c r="E97" s="109"/>
      <c r="F97" s="110"/>
    </row>
    <row r="98" spans="2:6" s="25" customFormat="1" ht="14.25">
      <c r="B98" s="107"/>
      <c r="C98" s="107"/>
      <c r="D98" s="108"/>
      <c r="E98" s="109"/>
      <c r="F98" s="110"/>
    </row>
    <row r="99" spans="2:6" s="25" customFormat="1" ht="14.25">
      <c r="B99" s="107"/>
      <c r="C99" s="107"/>
      <c r="D99" s="108"/>
      <c r="E99" s="109"/>
      <c r="F99" s="110"/>
    </row>
    <row r="100" spans="2:6" s="25" customFormat="1" ht="14.25">
      <c r="B100" s="107"/>
      <c r="C100" s="107"/>
      <c r="D100" s="108"/>
      <c r="E100" s="109"/>
      <c r="F100" s="110"/>
    </row>
    <row r="101" spans="2:6" s="25" customFormat="1" ht="14.25">
      <c r="B101" s="107"/>
      <c r="C101" s="107"/>
      <c r="D101" s="108"/>
      <c r="E101" s="109"/>
      <c r="F101" s="110"/>
    </row>
    <row r="102" spans="2:6" s="25" customFormat="1" ht="14.25">
      <c r="B102" s="107"/>
      <c r="C102" s="107"/>
      <c r="D102" s="108"/>
      <c r="E102" s="109"/>
      <c r="F102" s="110"/>
    </row>
    <row r="103" spans="2:6" s="25" customFormat="1" ht="14.25">
      <c r="B103" s="107"/>
      <c r="C103" s="107"/>
      <c r="D103" s="108"/>
      <c r="E103" s="109"/>
      <c r="F103" s="110"/>
    </row>
    <row r="104" spans="2:6" s="25" customFormat="1" ht="14.25">
      <c r="B104" s="107"/>
      <c r="C104" s="107"/>
      <c r="D104" s="108"/>
      <c r="E104" s="109"/>
      <c r="F104" s="110"/>
    </row>
    <row r="105" spans="2:6" s="25" customFormat="1" ht="14.25">
      <c r="B105" s="107"/>
      <c r="C105" s="107"/>
      <c r="D105" s="108"/>
      <c r="E105" s="109"/>
      <c r="F105" s="110"/>
    </row>
    <row r="106" spans="2:6" s="25" customFormat="1" ht="14.25">
      <c r="B106" s="107"/>
      <c r="C106" s="107"/>
      <c r="D106" s="108"/>
      <c r="E106" s="109"/>
      <c r="F106" s="110"/>
    </row>
    <row r="107" spans="2:6" s="25" customFormat="1" ht="14.25">
      <c r="B107" s="107"/>
      <c r="C107" s="107"/>
      <c r="D107" s="108"/>
      <c r="E107" s="109"/>
      <c r="F107" s="110"/>
    </row>
    <row r="108" spans="2:6" s="25" customFormat="1" ht="14.25">
      <c r="B108" s="107"/>
      <c r="C108" s="107"/>
      <c r="D108" s="108"/>
      <c r="E108" s="109"/>
      <c r="F108" s="110"/>
    </row>
    <row r="109" spans="2:6" s="25" customFormat="1" ht="14.25">
      <c r="B109" s="107"/>
      <c r="C109" s="107"/>
      <c r="D109" s="108"/>
      <c r="E109" s="109"/>
      <c r="F109" s="110"/>
    </row>
    <row r="110" spans="2:6" s="25" customFormat="1" ht="14.25">
      <c r="B110" s="107"/>
      <c r="C110" s="107"/>
      <c r="D110" s="108"/>
      <c r="E110" s="109"/>
      <c r="F110" s="110"/>
    </row>
    <row r="111" spans="2:6" s="25" customFormat="1" ht="14.25">
      <c r="B111" s="107"/>
      <c r="C111" s="107"/>
      <c r="D111" s="108"/>
      <c r="E111" s="109"/>
      <c r="F111" s="110"/>
    </row>
    <row r="112" spans="2:6" s="25" customFormat="1" ht="14.25">
      <c r="B112" s="107"/>
      <c r="C112" s="107"/>
      <c r="D112" s="108"/>
      <c r="E112" s="109"/>
      <c r="F112" s="110"/>
    </row>
    <row r="113" spans="2:6" s="25" customFormat="1" ht="14.25">
      <c r="B113" s="107"/>
      <c r="C113" s="107"/>
      <c r="D113" s="108"/>
      <c r="E113" s="109"/>
      <c r="F113" s="110"/>
    </row>
    <row r="114" spans="2:6" s="25" customFormat="1" ht="14.25">
      <c r="B114" s="107"/>
      <c r="C114" s="107"/>
      <c r="D114" s="108"/>
      <c r="E114" s="109"/>
      <c r="F114" s="110"/>
    </row>
    <row r="115" spans="2:6" s="25" customFormat="1" ht="14.25">
      <c r="B115" s="107"/>
      <c r="C115" s="107"/>
      <c r="D115" s="108"/>
      <c r="E115" s="109"/>
      <c r="F115" s="110"/>
    </row>
    <row r="116" spans="2:6" s="25" customFormat="1" ht="14.25">
      <c r="B116" s="107"/>
      <c r="C116" s="107"/>
      <c r="D116" s="108"/>
      <c r="E116" s="109"/>
      <c r="F116" s="110"/>
    </row>
    <row r="117" spans="2:6" s="25" customFormat="1" ht="14.25">
      <c r="B117" s="107"/>
      <c r="C117" s="107"/>
      <c r="D117" s="108"/>
      <c r="E117" s="109"/>
      <c r="F117" s="110"/>
    </row>
    <row r="118" spans="2:6" s="25" customFormat="1" ht="14.25">
      <c r="B118" s="107"/>
      <c r="C118" s="107"/>
      <c r="D118" s="108"/>
      <c r="E118" s="109"/>
      <c r="F118" s="110"/>
    </row>
    <row r="119" spans="2:6" s="25" customFormat="1" ht="14.25">
      <c r="B119" s="107"/>
      <c r="C119" s="107"/>
      <c r="D119" s="108"/>
      <c r="E119" s="109"/>
      <c r="F119" s="110"/>
    </row>
    <row r="120" spans="2:6" s="25" customFormat="1" ht="14.25">
      <c r="B120" s="107"/>
      <c r="C120" s="107"/>
      <c r="D120" s="108"/>
      <c r="E120" s="109"/>
      <c r="F120" s="110"/>
    </row>
    <row r="121" spans="2:6" s="25" customFormat="1" ht="14.25">
      <c r="B121" s="107"/>
      <c r="C121" s="107"/>
      <c r="D121" s="108"/>
      <c r="E121" s="109"/>
      <c r="F121" s="110"/>
    </row>
    <row r="122" spans="2:6" s="25" customFormat="1" ht="14.25">
      <c r="B122" s="107"/>
      <c r="C122" s="107"/>
      <c r="D122" s="108"/>
      <c r="E122" s="109"/>
      <c r="F122" s="110"/>
    </row>
    <row r="123" spans="2:6" s="25" customFormat="1" ht="14.25">
      <c r="B123" s="107"/>
      <c r="C123" s="107"/>
      <c r="D123" s="108"/>
      <c r="E123" s="109"/>
      <c r="F123" s="110"/>
    </row>
    <row r="124" spans="2:6" s="25" customFormat="1" ht="14.25">
      <c r="B124" s="107"/>
      <c r="C124" s="107"/>
      <c r="D124" s="108"/>
      <c r="E124" s="109"/>
      <c r="F124" s="110"/>
    </row>
    <row r="125" spans="2:6" s="25" customFormat="1" ht="14.25">
      <c r="B125" s="107"/>
      <c r="C125" s="107"/>
      <c r="D125" s="108"/>
      <c r="E125" s="109"/>
      <c r="F125" s="110"/>
    </row>
    <row r="126" spans="2:6" s="25" customFormat="1" ht="14.25">
      <c r="B126" s="107"/>
      <c r="C126" s="107"/>
      <c r="D126" s="108"/>
      <c r="E126" s="109"/>
      <c r="F126" s="110"/>
    </row>
    <row r="127" spans="2:6" s="25" customFormat="1" ht="14.25">
      <c r="B127" s="107"/>
      <c r="C127" s="107"/>
      <c r="D127" s="108"/>
      <c r="E127" s="109"/>
      <c r="F127" s="110"/>
    </row>
    <row r="128" spans="2:6" s="25" customFormat="1" ht="14.25">
      <c r="B128" s="107"/>
      <c r="C128" s="107"/>
      <c r="D128" s="108"/>
      <c r="E128" s="109"/>
      <c r="F128" s="110"/>
    </row>
    <row r="129" spans="2:6" s="25" customFormat="1" ht="14.25">
      <c r="B129" s="107"/>
      <c r="C129" s="107"/>
      <c r="D129" s="108"/>
      <c r="E129" s="109"/>
      <c r="F129" s="110"/>
    </row>
    <row r="130" spans="2:6" s="25" customFormat="1" ht="14.25">
      <c r="B130" s="107"/>
      <c r="C130" s="107"/>
      <c r="D130" s="108"/>
      <c r="E130" s="109"/>
      <c r="F130" s="110"/>
    </row>
    <row r="131" spans="2:6" s="25" customFormat="1" ht="14.25">
      <c r="B131" s="107"/>
      <c r="C131" s="107"/>
      <c r="D131" s="108"/>
      <c r="E131" s="109"/>
      <c r="F131" s="110"/>
    </row>
    <row r="132" spans="2:6" s="25" customFormat="1" ht="14.25">
      <c r="B132" s="107"/>
      <c r="C132" s="107"/>
      <c r="D132" s="108"/>
      <c r="E132" s="109"/>
      <c r="F132" s="110"/>
    </row>
    <row r="133" spans="2:6" s="25" customFormat="1" ht="14.25">
      <c r="B133" s="107"/>
      <c r="C133" s="107"/>
      <c r="D133" s="108"/>
      <c r="E133" s="109"/>
      <c r="F133" s="110"/>
    </row>
    <row r="134" spans="2:6" s="25" customFormat="1" ht="14.25">
      <c r="B134" s="107"/>
      <c r="C134" s="107"/>
      <c r="D134" s="108"/>
      <c r="E134" s="109"/>
      <c r="F134" s="110"/>
    </row>
    <row r="135" spans="2:6" s="25" customFormat="1" ht="14.25">
      <c r="B135" s="107"/>
      <c r="C135" s="107"/>
      <c r="D135" s="108"/>
      <c r="E135" s="109"/>
      <c r="F135" s="110"/>
    </row>
    <row r="136" spans="2:6" s="25" customFormat="1" ht="14.25">
      <c r="B136" s="107"/>
      <c r="C136" s="107"/>
      <c r="D136" s="108"/>
      <c r="E136" s="109"/>
      <c r="F136" s="110"/>
    </row>
    <row r="137" spans="2:6" s="25" customFormat="1" ht="14.25">
      <c r="B137" s="107"/>
      <c r="C137" s="107"/>
      <c r="D137" s="108"/>
      <c r="E137" s="109"/>
      <c r="F137" s="110"/>
    </row>
    <row r="138" spans="2:6" s="25" customFormat="1" ht="14.25">
      <c r="B138" s="107"/>
      <c r="C138" s="107"/>
      <c r="D138" s="108"/>
      <c r="E138" s="109"/>
      <c r="F138" s="110"/>
    </row>
    <row r="139" spans="2:6" s="25" customFormat="1" ht="14.25">
      <c r="B139" s="107"/>
      <c r="C139" s="107"/>
      <c r="D139" s="108"/>
      <c r="E139" s="109"/>
      <c r="F139" s="110"/>
    </row>
    <row r="140" spans="2:6" s="25" customFormat="1" ht="14.25">
      <c r="B140" s="107"/>
      <c r="C140" s="107"/>
      <c r="D140" s="108"/>
      <c r="E140" s="109"/>
      <c r="F140" s="110"/>
    </row>
    <row r="141" spans="2:6" s="25" customFormat="1" ht="14.25">
      <c r="B141" s="107"/>
      <c r="C141" s="107"/>
      <c r="D141" s="108"/>
      <c r="E141" s="109"/>
      <c r="F141" s="110"/>
    </row>
    <row r="142" spans="2:6" s="25" customFormat="1" ht="14.25">
      <c r="B142" s="107"/>
      <c r="C142" s="107"/>
      <c r="D142" s="108"/>
      <c r="E142" s="109"/>
      <c r="F142" s="110"/>
    </row>
    <row r="143" spans="2:6" s="25" customFormat="1" ht="14.25">
      <c r="B143" s="107"/>
      <c r="C143" s="107"/>
      <c r="D143" s="108"/>
      <c r="E143" s="109"/>
      <c r="F143" s="110"/>
    </row>
    <row r="144" spans="2:6" s="25" customFormat="1" ht="14.25">
      <c r="B144" s="107"/>
      <c r="C144" s="107"/>
      <c r="D144" s="108"/>
      <c r="E144" s="109"/>
      <c r="F144" s="110"/>
    </row>
    <row r="145" spans="2:6" s="25" customFormat="1" ht="14.25">
      <c r="B145" s="107"/>
      <c r="C145" s="107"/>
      <c r="D145" s="108"/>
      <c r="E145" s="109"/>
      <c r="F145" s="110"/>
    </row>
    <row r="146" spans="2:6" s="25" customFormat="1" ht="14.25">
      <c r="B146" s="107"/>
      <c r="C146" s="107"/>
      <c r="D146" s="108"/>
      <c r="E146" s="109"/>
      <c r="F146" s="110"/>
    </row>
    <row r="147" spans="2:6" s="25" customFormat="1" ht="14.25">
      <c r="B147" s="107"/>
      <c r="C147" s="107"/>
      <c r="D147" s="108"/>
      <c r="E147" s="109"/>
      <c r="F147" s="110"/>
    </row>
    <row r="148" spans="2:6" s="25" customFormat="1" ht="14.25">
      <c r="B148" s="107"/>
      <c r="C148" s="107"/>
      <c r="D148" s="108"/>
      <c r="E148" s="109"/>
      <c r="F148" s="110"/>
    </row>
    <row r="149" spans="2:6" s="25" customFormat="1" ht="14.25">
      <c r="B149" s="107"/>
      <c r="C149" s="107"/>
      <c r="D149" s="108"/>
      <c r="E149" s="109"/>
      <c r="F149" s="110"/>
    </row>
    <row r="150" spans="2:6" s="25" customFormat="1" ht="14.25">
      <c r="B150" s="107"/>
      <c r="C150" s="107"/>
      <c r="D150" s="108"/>
      <c r="E150" s="109"/>
      <c r="F150" s="110"/>
    </row>
    <row r="151" spans="2:6" s="25" customFormat="1" ht="14.25">
      <c r="B151" s="107"/>
      <c r="C151" s="107"/>
      <c r="D151" s="108"/>
      <c r="E151" s="109"/>
      <c r="F151" s="110"/>
    </row>
    <row r="152" spans="2:6" s="25" customFormat="1" ht="14.25">
      <c r="B152" s="107"/>
      <c r="C152" s="107"/>
      <c r="D152" s="108"/>
      <c r="E152" s="109"/>
      <c r="F152" s="110"/>
    </row>
  </sheetData>
  <sheetProtection/>
  <mergeCells count="6">
    <mergeCell ref="B78:C78"/>
    <mergeCell ref="C79:F82"/>
    <mergeCell ref="E5:F5"/>
    <mergeCell ref="A7:F7"/>
    <mergeCell ref="A8:F8"/>
    <mergeCell ref="E9:F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Alberto</cp:lastModifiedBy>
  <dcterms:created xsi:type="dcterms:W3CDTF">2014-11-28T21:50:33Z</dcterms:created>
  <dcterms:modified xsi:type="dcterms:W3CDTF">2014-12-10T02:06:53Z</dcterms:modified>
  <cp:category/>
  <cp:version/>
  <cp:contentType/>
  <cp:contentStatus/>
</cp:coreProperties>
</file>